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811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may/Desktop/"/>
    </mc:Choice>
  </mc:AlternateContent>
  <xr:revisionPtr revIDLastSave="0" documentId="13_ncr:1_{23499799-9131-5B4B-BFC4-AD29AC084B03}" xr6:coauthVersionLast="47" xr6:coauthVersionMax="47" xr10:uidLastSave="{00000000-0000-0000-0000-000000000000}"/>
  <bookViews>
    <workbookView xWindow="0" yWindow="500" windowWidth="28800" windowHeight="16440" xr2:uid="{00000000-000D-0000-FFFF-FFFF00000000}"/>
  </bookViews>
  <sheets>
    <sheet name="Sayfa1" sheetId="1" r:id="rId1"/>
    <sheet name="Sayfa2" sheetId="2" state="hidden" r:id="rId2"/>
    <sheet name="Sayfa3" sheetId="3" state="hidden" r:id="rId3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6" i="1" l="1"/>
  <c r="E8" i="1"/>
  <c r="E7" i="1"/>
  <c r="E16" i="1"/>
  <c r="E15" i="1"/>
  <c r="E3" i="1"/>
  <c r="E4" i="1"/>
  <c r="E5" i="1"/>
  <c r="E6" i="1"/>
  <c r="E10" i="1"/>
  <c r="E11" i="1"/>
  <c r="E12" i="1"/>
  <c r="E13" i="1"/>
  <c r="E14" i="1"/>
  <c r="E27" i="1"/>
  <c r="C19" i="1" l="1"/>
  <c r="C18" i="1"/>
  <c r="D19" i="1" s="1"/>
  <c r="E26" i="1"/>
  <c r="C29" i="1" l="1"/>
  <c r="D29" i="1" s="1"/>
  <c r="D18" i="1"/>
</calcChain>
</file>

<file path=xl/sharedStrings.xml><?xml version="1.0" encoding="utf-8"?>
<sst xmlns="http://schemas.openxmlformats.org/spreadsheetml/2006/main" count="40" uniqueCount="35">
  <si>
    <t xml:space="preserve"> HAZIRLIK SINIFI YILİÇİ BAŞARI NOTU HESAPLAMA (ÖRNEK)</t>
  </si>
  <si>
    <t>Sınav Adı</t>
  </si>
  <si>
    <t>Not</t>
  </si>
  <si>
    <t>Etki Oranı</t>
  </si>
  <si>
    <t>Yüzdelik Değer</t>
  </si>
  <si>
    <t>Güz  Yarıyılı</t>
  </si>
  <si>
    <t>QUIZ I</t>
  </si>
  <si>
    <t>Hazırlık Sınıfı Genel Başarı Notu yıl içi sınavların, ödevlerin ve sınıfiçi performansın (oransal) toplamından oluşur.</t>
  </si>
  <si>
    <t>ACHIEVEMENT I</t>
  </si>
  <si>
    <t>QUIZ II</t>
  </si>
  <si>
    <t>ACHIEVEMENT II</t>
  </si>
  <si>
    <t>CPG</t>
  </si>
  <si>
    <t>Bahar Yarıyılı</t>
  </si>
  <si>
    <t>ACHIEVEMENT III</t>
  </si>
  <si>
    <t>QUIZ III</t>
  </si>
  <si>
    <t>ACHIEVEMENT IV</t>
  </si>
  <si>
    <t>QUIZ IV</t>
  </si>
  <si>
    <t xml:space="preserve">CPG </t>
  </si>
  <si>
    <t>GÜZ+BAHAR</t>
  </si>
  <si>
    <t>HAZIRLIK SINIFI (YILİÇİ) GENEL BAŞARI NOTU</t>
  </si>
  <si>
    <t>*A1/A2 Hazırlık Sınıfı Yılsonu Genel Sınavına girebilmek için Hazırlık Sınıfı (Yıliçi) Genel Başarı puanının 39 ve üstü olması gerekmektedir.</t>
  </si>
  <si>
    <t>*A1 Hazırlık Sınıfı (Yıliçi) Genel Başarı Notu toplamı 85 ve üzeri olan öğrenciler Yılsonu Genel Sınavına girmek zorunda değildir.</t>
  </si>
  <si>
    <t>*A2 Hazırlık Sınıfı (Yıliçi) Genel Başarı Notu toplamı 80 ve üzeri olan öğrenciler Yılsonu Genel Sınavına girmek zorunda değildir.</t>
  </si>
  <si>
    <t>HAZIRLIK SINIFI YILSONU BAŞARI NOTU HESAPLAMA</t>
  </si>
  <si>
    <t>Hazırlık Sınıfı Yıl Sonu Notu, Hazırlık Sınıfı (Yıliçi) Genel Başarı Notunun % 50'si ile Yılsonu Genel Sınavı notunun %50'sinin toplamından oluşur.</t>
  </si>
  <si>
    <t>Yıl Sonu</t>
  </si>
  <si>
    <t>YILSONU GENEL SINAV NOTU (FINAL)</t>
  </si>
  <si>
    <t>HAZIRLIK YILSONU NOTU/DURUMU</t>
  </si>
  <si>
    <t>**Öğrencinin Hazırlık Sınıfını başarıyla tamamlamış sayılabilmesi için, yıl sonu başarı notunun 100 üzerinden en az 70 ve üzeri olması gerekir.</t>
  </si>
  <si>
    <t>*** Not sütununa yıliçi sınav notlarınızı ve (yıl sonu) genel sınav notunuzu girerek hesaplama yapabilirsiniz.</t>
  </si>
  <si>
    <t>****Robot bilgi amaçlı hizmete sunulmuştur. Resmi olarak OBS sistemindeki veriler geçerlidir.</t>
  </si>
  <si>
    <t>*****Sağ alttaki indir butonuna basarak robotu bilgisayarınıza indirebilirsiniz.</t>
  </si>
  <si>
    <t>PORTFOLIO I</t>
  </si>
  <si>
    <t>PRESENTATION</t>
  </si>
  <si>
    <t>PORTFOLIO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</si>
</sst>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%"/>
    <numFmt numFmtId="165" formatCode="0.0"/>
  </numFmts>
  <fonts count="18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0"/>
      <color rgb="FF006100"/>
      <name val="Calibri"/>
      <family val="2"/>
      <charset val="162"/>
      <scheme val="minor"/>
    </font>
    <font>
      <b/>
      <sz val="10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0"/>
      <color theme="1"/>
      <name val="Times New Roman"/>
      <family val="1"/>
      <charset val="162"/>
    </font>
    <font>
      <b/>
      <sz val="10"/>
      <name val="Times New Roman"/>
      <family val="1"/>
      <charset val="162"/>
    </font>
    <font>
      <b/>
      <sz val="9"/>
      <color theme="1"/>
      <name val="Calibri"/>
      <family val="2"/>
      <charset val="162"/>
      <scheme val="minor"/>
    </font>
    <font>
      <b/>
      <sz val="14"/>
      <color rgb="FFFF0000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8"/>
      <color theme="0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4"/>
      <color theme="0"/>
      <name val="Calibri"/>
      <family val="2"/>
      <charset val="16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</cellStyleXfs>
  <cellXfs count="83">
    <xf numFmtId="0" fontId="0" fillId="0" borderId="0" xfId="0"/>
    <xf numFmtId="0" fontId="6" fillId="3" borderId="1" xfId="2" applyFont="1" applyBorder="1" applyAlignment="1">
      <alignment vertical="center" wrapText="1"/>
    </xf>
    <xf numFmtId="0" fontId="6" fillId="3" borderId="5" xfId="2" applyFont="1" applyBorder="1" applyAlignment="1">
      <alignment vertical="center" wrapText="1"/>
    </xf>
    <xf numFmtId="0" fontId="4" fillId="6" borderId="1" xfId="0" applyFont="1" applyFill="1" applyBorder="1" applyAlignment="1">
      <alignment horizontal="center" vertical="center"/>
    </xf>
    <xf numFmtId="9" fontId="4" fillId="5" borderId="1" xfId="4" applyNumberFormat="1" applyFont="1" applyBorder="1" applyAlignment="1" applyProtection="1">
      <alignment horizontal="center" vertical="center"/>
    </xf>
    <xf numFmtId="164" fontId="4" fillId="5" borderId="1" xfId="4" applyNumberFormat="1" applyFont="1" applyBorder="1" applyAlignment="1" applyProtection="1">
      <alignment horizontal="center" vertical="center"/>
    </xf>
    <xf numFmtId="0" fontId="5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10" borderId="10" xfId="2" applyFont="1" applyFill="1" applyBorder="1" applyAlignment="1">
      <alignment vertical="center" wrapText="1"/>
    </xf>
    <xf numFmtId="0" fontId="4" fillId="7" borderId="7" xfId="0" applyFont="1" applyFill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165" fontId="4" fillId="6" borderId="1" xfId="0" applyNumberFormat="1" applyFont="1" applyFill="1" applyBorder="1" applyAlignment="1">
      <alignment horizontal="center" vertical="center"/>
    </xf>
    <xf numFmtId="165" fontId="7" fillId="2" borderId="1" xfId="1" applyNumberFormat="1" applyFont="1" applyBorder="1" applyAlignment="1">
      <alignment horizontal="center" vertical="center"/>
    </xf>
    <xf numFmtId="165" fontId="6" fillId="10" borderId="3" xfId="2" applyNumberFormat="1" applyFont="1" applyFill="1" applyBorder="1" applyAlignment="1">
      <alignment vertical="center" wrapText="1"/>
    </xf>
    <xf numFmtId="165" fontId="5" fillId="0" borderId="1" xfId="0" applyNumberFormat="1" applyFont="1" applyBorder="1" applyAlignment="1">
      <alignment horizontal="left" vertical="center"/>
    </xf>
    <xf numFmtId="165" fontId="5" fillId="0" borderId="0" xfId="0" applyNumberFormat="1" applyFont="1" applyAlignment="1">
      <alignment horizontal="center" vertical="center"/>
    </xf>
    <xf numFmtId="165" fontId="4" fillId="6" borderId="3" xfId="0" applyNumberFormat="1" applyFont="1" applyFill="1" applyBorder="1" applyAlignment="1">
      <alignment horizontal="center" vertical="center"/>
    </xf>
    <xf numFmtId="165" fontId="6" fillId="10" borderId="10" xfId="2" applyNumberFormat="1" applyFont="1" applyFill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/>
    </xf>
    <xf numFmtId="165" fontId="8" fillId="9" borderId="1" xfId="0" applyNumberFormat="1" applyFont="1" applyFill="1" applyBorder="1" applyAlignment="1" applyProtection="1">
      <alignment horizontal="center" vertical="center"/>
      <protection locked="0"/>
    </xf>
    <xf numFmtId="165" fontId="14" fillId="9" borderId="1" xfId="0" applyNumberFormat="1" applyFont="1" applyFill="1" applyBorder="1" applyAlignment="1">
      <alignment horizontal="center" vertical="center"/>
    </xf>
    <xf numFmtId="165" fontId="5" fillId="0" borderId="0" xfId="0" applyNumberFormat="1" applyFont="1" applyAlignment="1">
      <alignment horizontal="center"/>
    </xf>
    <xf numFmtId="165" fontId="8" fillId="9" borderId="1" xfId="0" applyNumberFormat="1" applyFont="1" applyFill="1" applyBorder="1" applyAlignment="1">
      <alignment horizontal="center" vertical="center"/>
    </xf>
    <xf numFmtId="0" fontId="4" fillId="7" borderId="5" xfId="0" applyFont="1" applyFill="1" applyBorder="1" applyAlignment="1">
      <alignment horizontal="center" vertical="center"/>
    </xf>
    <xf numFmtId="0" fontId="4" fillId="7" borderId="2" xfId="0" applyFont="1" applyFill="1" applyBorder="1" applyAlignment="1">
      <alignment horizontal="center" vertical="center"/>
    </xf>
    <xf numFmtId="1" fontId="4" fillId="9" borderId="6" xfId="3" applyNumberFormat="1" applyFont="1" applyFill="1" applyBorder="1" applyAlignment="1" applyProtection="1">
      <alignment horizontal="center" vertical="center"/>
      <protection locked="0"/>
    </xf>
    <xf numFmtId="1" fontId="4" fillId="9" borderId="3" xfId="3" applyNumberFormat="1" applyFont="1" applyFill="1" applyBorder="1" applyAlignment="1" applyProtection="1">
      <alignment horizontal="center" vertical="center"/>
      <protection locked="0"/>
    </xf>
    <xf numFmtId="1" fontId="4" fillId="9" borderId="1" xfId="3" applyNumberFormat="1" applyFont="1" applyFill="1" applyBorder="1" applyAlignment="1" applyProtection="1">
      <alignment horizontal="center" vertical="center"/>
      <protection locked="0"/>
    </xf>
    <xf numFmtId="0" fontId="4" fillId="8" borderId="0" xfId="0" applyFont="1" applyFill="1" applyAlignment="1">
      <alignment vertical="center"/>
    </xf>
    <xf numFmtId="0" fontId="16" fillId="11" borderId="0" xfId="0" applyFont="1" applyFill="1" applyAlignment="1">
      <alignment horizontal="center" vertical="center" textRotation="90"/>
    </xf>
    <xf numFmtId="0" fontId="6" fillId="3" borderId="8" xfId="2" applyFont="1" applyBorder="1" applyAlignment="1">
      <alignment vertical="center" wrapText="1"/>
    </xf>
    <xf numFmtId="164" fontId="9" fillId="5" borderId="1" xfId="4" applyNumberFormat="1" applyFont="1" applyBorder="1" applyAlignment="1" applyProtection="1">
      <alignment horizontal="center" vertical="center"/>
    </xf>
    <xf numFmtId="165" fontId="4" fillId="9" borderId="12" xfId="0" applyNumberFormat="1" applyFont="1" applyFill="1" applyBorder="1" applyAlignment="1">
      <alignment horizontal="center" vertical="center"/>
    </xf>
    <xf numFmtId="165" fontId="5" fillId="10" borderId="4" xfId="0" applyNumberFormat="1" applyFont="1" applyFill="1" applyBorder="1"/>
    <xf numFmtId="165" fontId="5" fillId="10" borderId="10" xfId="0" applyNumberFormat="1" applyFont="1" applyFill="1" applyBorder="1"/>
    <xf numFmtId="165" fontId="5" fillId="10" borderId="3" xfId="0" applyNumberFormat="1" applyFont="1" applyFill="1" applyBorder="1"/>
    <xf numFmtId="0" fontId="16" fillId="11" borderId="8" xfId="0" applyFont="1" applyFill="1" applyBorder="1" applyAlignment="1">
      <alignment vertical="center" textRotation="90"/>
    </xf>
    <xf numFmtId="0" fontId="16" fillId="11" borderId="0" xfId="0" applyFont="1" applyFill="1" applyAlignment="1">
      <alignment vertical="center" textRotation="90"/>
    </xf>
    <xf numFmtId="0" fontId="16" fillId="11" borderId="11" xfId="0" applyFont="1" applyFill="1" applyBorder="1" applyAlignment="1">
      <alignment vertical="center" textRotation="90"/>
    </xf>
    <xf numFmtId="1" fontId="4" fillId="9" borderId="13" xfId="3" applyNumberFormat="1" applyFont="1" applyFill="1" applyBorder="1" applyAlignment="1" applyProtection="1">
      <alignment horizontal="center" vertical="center"/>
      <protection locked="0"/>
    </xf>
    <xf numFmtId="164" fontId="9" fillId="5" borderId="13" xfId="4" applyNumberFormat="1" applyFont="1" applyBorder="1" applyAlignment="1" applyProtection="1">
      <alignment horizontal="center" vertical="center"/>
    </xf>
    <xf numFmtId="165" fontId="7" fillId="2" borderId="13" xfId="1" applyNumberFormat="1" applyFont="1" applyBorder="1" applyAlignment="1">
      <alignment horizontal="center" vertical="center"/>
    </xf>
    <xf numFmtId="1" fontId="4" fillId="9" borderId="1" xfId="3" applyNumberFormat="1" applyFont="1" applyFill="1" applyBorder="1" applyAlignment="1" applyProtection="1">
      <alignment vertical="center"/>
      <protection locked="0"/>
    </xf>
    <xf numFmtId="0" fontId="4" fillId="8" borderId="0" xfId="0" applyFont="1" applyFill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9" fillId="0" borderId="12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8" fillId="9" borderId="4" xfId="0" applyFont="1" applyFill="1" applyBorder="1" applyAlignment="1">
      <alignment horizontal="left" vertical="center"/>
    </xf>
    <xf numFmtId="0" fontId="8" fillId="9" borderId="10" xfId="0" applyFont="1" applyFill="1" applyBorder="1" applyAlignment="1">
      <alignment horizontal="left" vertical="center"/>
    </xf>
    <xf numFmtId="0" fontId="8" fillId="9" borderId="3" xfId="0" applyFont="1" applyFill="1" applyBorder="1" applyAlignment="1">
      <alignment horizontal="left" vertical="center"/>
    </xf>
    <xf numFmtId="0" fontId="9" fillId="9" borderId="10" xfId="0" applyFont="1" applyFill="1" applyBorder="1" applyAlignment="1">
      <alignment horizontal="center" vertical="center"/>
    </xf>
    <xf numFmtId="0" fontId="9" fillId="9" borderId="3" xfId="0" applyFont="1" applyFill="1" applyBorder="1" applyAlignment="1">
      <alignment horizontal="center" vertical="center"/>
    </xf>
    <xf numFmtId="0" fontId="6" fillId="3" borderId="7" xfId="2" applyFont="1" applyBorder="1" applyAlignment="1">
      <alignment horizontal="left" vertical="center" wrapText="1"/>
    </xf>
    <xf numFmtId="0" fontId="6" fillId="3" borderId="6" xfId="2" applyFont="1" applyBorder="1" applyAlignment="1">
      <alignment horizontal="left" vertical="center" wrapText="1"/>
    </xf>
    <xf numFmtId="0" fontId="16" fillId="11" borderId="9" xfId="0" applyFont="1" applyFill="1" applyBorder="1" applyAlignment="1">
      <alignment horizontal="center" vertical="center" textRotation="90"/>
    </xf>
    <xf numFmtId="0" fontId="15" fillId="11" borderId="8" xfId="0" applyFont="1" applyFill="1" applyBorder="1" applyAlignment="1">
      <alignment horizontal="center" vertical="center"/>
    </xf>
    <xf numFmtId="0" fontId="15" fillId="11" borderId="11" xfId="0" applyFont="1" applyFill="1" applyBorder="1" applyAlignment="1">
      <alignment horizontal="center" vertical="center"/>
    </xf>
    <xf numFmtId="0" fontId="4" fillId="6" borderId="5" xfId="0" applyFont="1" applyFill="1" applyBorder="1" applyAlignment="1">
      <alignment horizontal="center" vertical="center" wrapText="1"/>
    </xf>
    <xf numFmtId="0" fontId="4" fillId="6" borderId="7" xfId="0" applyFont="1" applyFill="1" applyBorder="1" applyAlignment="1">
      <alignment horizontal="center" vertical="center" wrapText="1"/>
    </xf>
    <xf numFmtId="0" fontId="4" fillId="6" borderId="2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6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17" fillId="11" borderId="13" xfId="0" applyFont="1" applyFill="1" applyBorder="1" applyAlignment="1">
      <alignment horizontal="center" vertical="center" textRotation="90" wrapText="1"/>
    </xf>
    <xf numFmtId="0" fontId="17" fillId="11" borderId="14" xfId="0" applyFont="1" applyFill="1" applyBorder="1" applyAlignment="1">
      <alignment horizontal="center" vertical="center" textRotation="90" wrapText="1"/>
    </xf>
    <xf numFmtId="0" fontId="17" fillId="11" borderId="12" xfId="0" applyFont="1" applyFill="1" applyBorder="1" applyAlignment="1">
      <alignment horizontal="center" vertical="center" textRotation="90" wrapText="1"/>
    </xf>
    <xf numFmtId="0" fontId="12" fillId="6" borderId="1" xfId="0" applyFont="1" applyFill="1" applyBorder="1" applyAlignment="1">
      <alignment horizontal="center" vertical="center" wrapText="1"/>
    </xf>
    <xf numFmtId="0" fontId="6" fillId="10" borderId="4" xfId="2" applyFont="1" applyFill="1" applyBorder="1" applyAlignment="1">
      <alignment horizontal="center" vertical="center" wrapText="1"/>
    </xf>
    <xf numFmtId="0" fontId="6" fillId="10" borderId="10" xfId="2" applyFont="1" applyFill="1" applyBorder="1" applyAlignment="1">
      <alignment horizontal="center" vertical="center" wrapText="1"/>
    </xf>
    <xf numFmtId="0" fontId="6" fillId="10" borderId="3" xfId="2" applyFont="1" applyFill="1" applyBorder="1" applyAlignment="1">
      <alignment horizontal="center" vertical="center" wrapText="1"/>
    </xf>
    <xf numFmtId="0" fontId="13" fillId="9" borderId="4" xfId="0" applyFont="1" applyFill="1" applyBorder="1" applyAlignment="1">
      <alignment horizontal="center" vertical="center"/>
    </xf>
    <xf numFmtId="0" fontId="13" fillId="9" borderId="3" xfId="0" applyFont="1" applyFill="1" applyBorder="1" applyAlignment="1">
      <alignment horizontal="center" vertical="center"/>
    </xf>
    <xf numFmtId="0" fontId="4" fillId="10" borderId="4" xfId="0" applyFont="1" applyFill="1" applyBorder="1" applyAlignment="1">
      <alignment horizontal="center" vertical="center"/>
    </xf>
    <xf numFmtId="0" fontId="4" fillId="10" borderId="10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11" fillId="0" borderId="0" xfId="0" applyFont="1" applyAlignment="1">
      <alignment horizontal="left"/>
    </xf>
    <xf numFmtId="0" fontId="10" fillId="0" borderId="0" xfId="0" applyFont="1"/>
    <xf numFmtId="0" fontId="4" fillId="7" borderId="10" xfId="0" applyFont="1" applyFill="1" applyBorder="1" applyAlignment="1">
      <alignment horizontal="center" vertical="center"/>
    </xf>
  </cellXfs>
  <cellStyles count="5">
    <cellStyle name="20% - Accent5" xfId="3" builtinId="46"/>
    <cellStyle name="20% - Accent6" xfId="4" builtinId="50"/>
    <cellStyle name="Accent5" xfId="2" builtinId="45"/>
    <cellStyle name="Good" xfId="1" builtinId="26"/>
    <cellStyle name="Normal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3696A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4"/>
  <sheetViews>
    <sheetView tabSelected="1" topLeftCell="A17" zoomScale="160" zoomScaleNormal="160" workbookViewId="0">
      <selection activeCell="C34" sqref="C34"/>
    </sheetView>
  </sheetViews>
  <sheetFormatPr baseColWidth="10" defaultColWidth="9.1640625" defaultRowHeight="14" x14ac:dyDescent="0.2"/>
  <cols>
    <col min="1" max="1" width="8.6640625" style="6" customWidth="1"/>
    <col min="2" max="2" width="36.33203125" style="6" customWidth="1"/>
    <col min="3" max="3" width="13.5" style="23" customWidth="1"/>
    <col min="4" max="4" width="13.5" style="8" customWidth="1"/>
    <col min="5" max="5" width="12.33203125" style="17" customWidth="1"/>
    <col min="6" max="6" width="9.1640625" style="6"/>
    <col min="7" max="7" width="17.83203125" style="6" customWidth="1"/>
    <col min="8" max="16384" width="9.1640625" style="6"/>
  </cols>
  <sheetData>
    <row r="1" spans="1:7" ht="17" customHeight="1" x14ac:dyDescent="0.2">
      <c r="A1" s="45" t="s">
        <v>0</v>
      </c>
      <c r="B1" s="45"/>
      <c r="C1" s="45"/>
      <c r="D1" s="45"/>
      <c r="E1" s="45"/>
      <c r="F1" s="45"/>
      <c r="G1" s="45"/>
    </row>
    <row r="2" spans="1:7" ht="19.25" customHeight="1" x14ac:dyDescent="0.2">
      <c r="A2" s="30"/>
      <c r="B2" s="3" t="s">
        <v>1</v>
      </c>
      <c r="C2" s="18" t="s">
        <v>2</v>
      </c>
      <c r="D2" s="3" t="s">
        <v>3</v>
      </c>
      <c r="E2" s="13" t="s">
        <v>4</v>
      </c>
      <c r="F2" s="61" t="s">
        <v>7</v>
      </c>
      <c r="G2" s="62"/>
    </row>
    <row r="3" spans="1:7" ht="17" customHeight="1" x14ac:dyDescent="0.2">
      <c r="A3" s="58" t="s">
        <v>5</v>
      </c>
      <c r="B3" s="1" t="s">
        <v>6</v>
      </c>
      <c r="C3" s="27"/>
      <c r="D3" s="33">
        <v>2.5000000000000001E-2</v>
      </c>
      <c r="E3" s="14">
        <f>C3*D3</f>
        <v>0</v>
      </c>
      <c r="F3" s="63"/>
      <c r="G3" s="64"/>
    </row>
    <row r="4" spans="1:7" ht="17" customHeight="1" x14ac:dyDescent="0.2">
      <c r="A4" s="58"/>
      <c r="B4" s="1" t="s">
        <v>8</v>
      </c>
      <c r="C4" s="28"/>
      <c r="D4" s="5">
        <v>0.15</v>
      </c>
      <c r="E4" s="14">
        <f>C4*D4</f>
        <v>0</v>
      </c>
      <c r="F4" s="63"/>
      <c r="G4" s="64"/>
    </row>
    <row r="5" spans="1:7" ht="17" customHeight="1" x14ac:dyDescent="0.2">
      <c r="A5" s="58"/>
      <c r="B5" s="1" t="s">
        <v>9</v>
      </c>
      <c r="C5" s="28"/>
      <c r="D5" s="33">
        <v>2.5000000000000001E-2</v>
      </c>
      <c r="E5" s="14">
        <f>C5*D5</f>
        <v>0</v>
      </c>
      <c r="F5" s="63"/>
      <c r="G5" s="64"/>
    </row>
    <row r="6" spans="1:7" ht="17" customHeight="1" x14ac:dyDescent="0.2">
      <c r="A6" s="58"/>
      <c r="B6" s="1" t="s">
        <v>10</v>
      </c>
      <c r="C6" s="28"/>
      <c r="D6" s="5">
        <v>0.15</v>
      </c>
      <c r="E6" s="14">
        <f t="shared" ref="E6:E13" si="0">C6*D6</f>
        <v>0</v>
      </c>
      <c r="F6" s="63"/>
      <c r="G6" s="64"/>
    </row>
    <row r="7" spans="1:7" ht="17" customHeight="1" x14ac:dyDescent="0.2">
      <c r="A7" s="58"/>
      <c r="B7" s="2" t="s">
        <v>11</v>
      </c>
      <c r="C7" s="29"/>
      <c r="D7" s="33">
        <v>7.4999999999999997E-2</v>
      </c>
      <c r="E7" s="14">
        <f>C7*D7</f>
        <v>0</v>
      </c>
      <c r="F7" s="63"/>
      <c r="G7" s="64"/>
    </row>
    <row r="8" spans="1:7" ht="17" customHeight="1" x14ac:dyDescent="0.2">
      <c r="A8" s="31"/>
      <c r="B8" s="32" t="s">
        <v>32</v>
      </c>
      <c r="C8" s="29"/>
      <c r="D8" s="33">
        <v>7.4999999999999997E-2</v>
      </c>
      <c r="E8" s="14">
        <f>C8*D8</f>
        <v>0</v>
      </c>
      <c r="F8" s="63"/>
      <c r="G8" s="64"/>
    </row>
    <row r="9" spans="1:7" ht="17" customHeight="1" x14ac:dyDescent="0.2">
      <c r="A9" s="19"/>
      <c r="B9" s="19"/>
      <c r="C9" s="19"/>
      <c r="D9" s="9"/>
      <c r="E9" s="15"/>
      <c r="F9" s="63"/>
      <c r="G9" s="64"/>
    </row>
    <row r="10" spans="1:7" ht="17" customHeight="1" x14ac:dyDescent="0.2">
      <c r="A10" s="38" t="s">
        <v>12</v>
      </c>
      <c r="B10" s="2" t="s">
        <v>13</v>
      </c>
      <c r="C10" s="29"/>
      <c r="D10" s="5">
        <v>0.15</v>
      </c>
      <c r="E10" s="14">
        <f t="shared" si="0"/>
        <v>0</v>
      </c>
      <c r="F10" s="63"/>
      <c r="G10" s="64"/>
    </row>
    <row r="11" spans="1:7" ht="17" customHeight="1" x14ac:dyDescent="0.2">
      <c r="A11" s="39"/>
      <c r="B11" s="2" t="s">
        <v>14</v>
      </c>
      <c r="C11" s="29"/>
      <c r="D11" s="33">
        <v>2.5000000000000001E-2</v>
      </c>
      <c r="E11" s="14">
        <f t="shared" si="0"/>
        <v>0</v>
      </c>
      <c r="F11" s="63"/>
      <c r="G11" s="64"/>
    </row>
    <row r="12" spans="1:7" ht="17" customHeight="1" x14ac:dyDescent="0.2">
      <c r="A12" s="39"/>
      <c r="B12" s="2" t="s">
        <v>15</v>
      </c>
      <c r="C12" s="29"/>
      <c r="D12" s="5">
        <v>0.15</v>
      </c>
      <c r="E12" s="14">
        <f t="shared" si="0"/>
        <v>0</v>
      </c>
      <c r="F12" s="63"/>
      <c r="G12" s="64"/>
    </row>
    <row r="13" spans="1:7" ht="17" customHeight="1" x14ac:dyDescent="0.2">
      <c r="A13" s="39"/>
      <c r="B13" s="2" t="s">
        <v>16</v>
      </c>
      <c r="C13" s="29"/>
      <c r="D13" s="33">
        <v>2.5000000000000001E-2</v>
      </c>
      <c r="E13" s="14">
        <f t="shared" si="0"/>
        <v>0</v>
      </c>
      <c r="F13" s="63"/>
      <c r="G13" s="64"/>
    </row>
    <row r="14" spans="1:7" ht="17" customHeight="1" x14ac:dyDescent="0.2">
      <c r="A14" s="39"/>
      <c r="B14" s="2" t="s">
        <v>17</v>
      </c>
      <c r="C14" s="41"/>
      <c r="D14" s="42">
        <v>0.05</v>
      </c>
      <c r="E14" s="43">
        <f>C14*D14</f>
        <v>0</v>
      </c>
      <c r="F14" s="63"/>
      <c r="G14" s="64"/>
    </row>
    <row r="15" spans="1:7" ht="17" customHeight="1" x14ac:dyDescent="0.2">
      <c r="A15" s="39"/>
      <c r="B15" s="32" t="s">
        <v>33</v>
      </c>
      <c r="C15" s="44"/>
      <c r="D15" s="33">
        <v>0.05</v>
      </c>
      <c r="E15" s="14">
        <f>C15*D15</f>
        <v>0</v>
      </c>
      <c r="F15" s="63"/>
      <c r="G15" s="64"/>
    </row>
    <row r="16" spans="1:7" ht="17" customHeight="1" x14ac:dyDescent="0.2">
      <c r="A16" s="40"/>
      <c r="B16" s="1" t="s">
        <v>34</v>
      </c>
      <c r="C16" s="29"/>
      <c r="D16" s="33">
        <v>0.05</v>
      </c>
      <c r="E16" s="14">
        <f>C16*D16</f>
        <v>0</v>
      </c>
      <c r="F16" s="63"/>
      <c r="G16" s="64"/>
    </row>
    <row r="17" spans="1:15" ht="17" customHeight="1" x14ac:dyDescent="0.2">
      <c r="A17" s="35"/>
      <c r="B17" s="36"/>
      <c r="C17" s="36"/>
      <c r="D17" s="36"/>
      <c r="E17" s="37"/>
      <c r="F17" s="65"/>
      <c r="G17" s="66"/>
    </row>
    <row r="18" spans="1:15" ht="17" customHeight="1" x14ac:dyDescent="0.2">
      <c r="A18" s="59" t="s">
        <v>18</v>
      </c>
      <c r="B18" s="56" t="s">
        <v>19</v>
      </c>
      <c r="C18" s="34">
        <f>(E3+E4+E5+E6+E7+E8+E10+E11+E12+E13+E14+E15+E16)</f>
        <v>0</v>
      </c>
      <c r="D18" s="49" t="str">
        <f>IF(C18&gt;=39,"YILSONU SINAVINA (FİNAL) GİREBİLİRSİNİZ*","HAZIRLIK YILSONU GENEL SINAVINA GİREMEZSİNİZ*≤38")</f>
        <v>HAZIRLIK YILSONU GENEL SINAVINA GİREMEZSİNİZ*≤38</v>
      </c>
      <c r="E18" s="49"/>
      <c r="F18" s="50"/>
      <c r="G18" s="50"/>
    </row>
    <row r="19" spans="1:15" ht="17" customHeight="1" x14ac:dyDescent="0.2">
      <c r="A19" s="60"/>
      <c r="B19" s="57"/>
      <c r="C19" s="24">
        <f>(E3+E4+E5+E6+E7+E10+E11+E12+E13+E14+E15+E16)</f>
        <v>0</v>
      </c>
      <c r="D19" s="54" t="str">
        <f>IF(C18&gt;=80,"*YILSONU SINAVINA (FİNAL) GİRMEK ZORUNDA DEĞİLSİNİZ","HAZIRLIK YILSONU GENEL SINAVINA GİRMEK ZORUNDASINIZ* ≤79")</f>
        <v>HAZIRLIK YILSONU GENEL SINAVINA GİRMEK ZORUNDASINIZ* ≤79</v>
      </c>
      <c r="E19" s="54"/>
      <c r="F19" s="54"/>
      <c r="G19" s="55"/>
    </row>
    <row r="20" spans="1:15" ht="17" customHeight="1" x14ac:dyDescent="0.2">
      <c r="A20" s="51" t="s">
        <v>20</v>
      </c>
      <c r="B20" s="52"/>
      <c r="C20" s="52"/>
      <c r="D20" s="52"/>
      <c r="E20" s="52"/>
      <c r="F20" s="52"/>
      <c r="G20" s="53"/>
    </row>
    <row r="21" spans="1:15" x14ac:dyDescent="0.2">
      <c r="A21" s="46" t="s">
        <v>21</v>
      </c>
      <c r="B21" s="47"/>
      <c r="C21" s="47"/>
      <c r="D21" s="47"/>
      <c r="E21" s="47"/>
      <c r="F21" s="47"/>
      <c r="G21" s="48"/>
    </row>
    <row r="22" spans="1:15" x14ac:dyDescent="0.2">
      <c r="A22" s="11" t="s">
        <v>22</v>
      </c>
      <c r="B22" s="12"/>
      <c r="C22" s="16"/>
      <c r="D22" s="12"/>
      <c r="E22" s="16"/>
      <c r="F22" s="12"/>
      <c r="G22" s="12"/>
    </row>
    <row r="23" spans="1:15" x14ac:dyDescent="0.2">
      <c r="A23" s="77"/>
      <c r="B23" s="78"/>
      <c r="C23" s="78"/>
      <c r="D23" s="78"/>
      <c r="E23" s="78"/>
      <c r="F23" s="78"/>
      <c r="G23" s="79"/>
    </row>
    <row r="24" spans="1:15" ht="18" customHeight="1" x14ac:dyDescent="0.2">
      <c r="A24" s="25"/>
      <c r="B24" s="82" t="s">
        <v>23</v>
      </c>
      <c r="C24" s="82"/>
      <c r="D24" s="82"/>
      <c r="E24" s="82"/>
      <c r="F24" s="82"/>
      <c r="G24" s="10"/>
    </row>
    <row r="25" spans="1:15" ht="15.75" customHeight="1" x14ac:dyDescent="0.2">
      <c r="A25" s="26"/>
      <c r="B25" s="3" t="s">
        <v>1</v>
      </c>
      <c r="C25" s="13" t="s">
        <v>2</v>
      </c>
      <c r="D25" s="3" t="s">
        <v>3</v>
      </c>
      <c r="E25" s="13" t="s">
        <v>4</v>
      </c>
      <c r="F25" s="71" t="s">
        <v>24</v>
      </c>
      <c r="G25" s="71"/>
    </row>
    <row r="26" spans="1:15" ht="18.75" customHeight="1" x14ac:dyDescent="0.2">
      <c r="A26" s="68" t="s">
        <v>25</v>
      </c>
      <c r="B26" s="2" t="s">
        <v>19</v>
      </c>
      <c r="C26" s="20">
        <f>(E3+E4+E5+E6+E7+E8+E10+E11+E12+E13+E14+E15+E16)</f>
        <v>0</v>
      </c>
      <c r="D26" s="4">
        <v>0.5</v>
      </c>
      <c r="E26" s="14">
        <f>C26*D26</f>
        <v>0</v>
      </c>
      <c r="F26" s="71"/>
      <c r="G26" s="71"/>
    </row>
    <row r="27" spans="1:15" ht="18.75" customHeight="1" x14ac:dyDescent="0.2">
      <c r="A27" s="69"/>
      <c r="B27" s="2" t="s">
        <v>26</v>
      </c>
      <c r="C27" s="21"/>
      <c r="D27" s="4">
        <v>0.5</v>
      </c>
      <c r="E27" s="14">
        <f>C27*D27</f>
        <v>0</v>
      </c>
      <c r="F27" s="71"/>
      <c r="G27" s="71"/>
    </row>
    <row r="28" spans="1:15" ht="16.5" customHeight="1" x14ac:dyDescent="0.2">
      <c r="A28" s="69"/>
      <c r="B28" s="72"/>
      <c r="C28" s="73"/>
      <c r="D28" s="73"/>
      <c r="E28" s="74"/>
      <c r="F28" s="71"/>
      <c r="G28" s="71"/>
      <c r="I28" s="7"/>
      <c r="J28" s="7"/>
      <c r="K28" s="7"/>
      <c r="L28" s="7"/>
      <c r="M28" s="7"/>
      <c r="N28" s="7"/>
      <c r="O28" s="7"/>
    </row>
    <row r="29" spans="1:15" ht="18.75" customHeight="1" x14ac:dyDescent="0.2">
      <c r="A29" s="70"/>
      <c r="B29" s="2" t="s">
        <v>27</v>
      </c>
      <c r="C29" s="22">
        <f>E26+E27</f>
        <v>0</v>
      </c>
      <c r="D29" s="75" t="str">
        <f>IF(C29&gt;=70,"B A Ş A R I L I","B A Ş A R I S I Z")</f>
        <v>B A Ş A R I S I Z</v>
      </c>
      <c r="E29" s="76"/>
      <c r="F29" s="71"/>
      <c r="G29" s="71"/>
    </row>
    <row r="30" spans="1:15" ht="18.75" customHeight="1" x14ac:dyDescent="0.2">
      <c r="A30" s="80" t="s">
        <v>28</v>
      </c>
      <c r="B30" s="80"/>
      <c r="C30" s="80"/>
      <c r="D30" s="80"/>
      <c r="E30" s="80"/>
      <c r="F30" s="80"/>
      <c r="G30" s="80"/>
    </row>
    <row r="31" spans="1:15" ht="14.25" customHeight="1" x14ac:dyDescent="0.2">
      <c r="A31" s="81" t="s">
        <v>29</v>
      </c>
      <c r="B31" s="81"/>
      <c r="C31" s="81"/>
      <c r="D31" s="81"/>
      <c r="E31" s="81"/>
      <c r="F31" s="81"/>
      <c r="G31" s="81"/>
    </row>
    <row r="32" spans="1:15" ht="14.5" customHeight="1" x14ac:dyDescent="0.2">
      <c r="A32" s="67" t="s">
        <v>30</v>
      </c>
      <c r="B32" s="67"/>
      <c r="C32" s="67"/>
      <c r="D32" s="67"/>
      <c r="E32" s="67"/>
      <c r="F32" s="67"/>
      <c r="G32" s="67"/>
    </row>
    <row r="33" spans="1:7" x14ac:dyDescent="0.2">
      <c r="A33" s="67" t="s">
        <v>31</v>
      </c>
      <c r="B33" s="67"/>
      <c r="C33" s="67"/>
      <c r="D33" s="67"/>
      <c r="E33" s="67"/>
      <c r="F33" s="67"/>
      <c r="G33" s="67"/>
    </row>
    <row r="37" spans="1:7" ht="18" customHeight="1" x14ac:dyDescent="0.2"/>
    <row r="38" spans="1:7" ht="15.5" customHeight="1" x14ac:dyDescent="0.2"/>
    <row r="44" spans="1:7" ht="14" customHeight="1" x14ac:dyDescent="0.2"/>
  </sheetData>
  <protectedRanges>
    <protectedRange sqref="A9:B9 C3:C16" name="Aralık1"/>
  </protectedRanges>
  <mergeCells count="19">
    <mergeCell ref="A23:G23"/>
    <mergeCell ref="A30:G30"/>
    <mergeCell ref="A31:G31"/>
    <mergeCell ref="A32:G32"/>
    <mergeCell ref="B24:F24"/>
    <mergeCell ref="A33:G33"/>
    <mergeCell ref="A26:A29"/>
    <mergeCell ref="F25:G29"/>
    <mergeCell ref="B28:E28"/>
    <mergeCell ref="D29:E29"/>
    <mergeCell ref="A1:G1"/>
    <mergeCell ref="A21:G21"/>
    <mergeCell ref="D18:G18"/>
    <mergeCell ref="A20:G20"/>
    <mergeCell ref="D19:G19"/>
    <mergeCell ref="B18:B19"/>
    <mergeCell ref="A3:A7"/>
    <mergeCell ref="A18:A19"/>
    <mergeCell ref="F2:G17"/>
  </mergeCells>
  <conditionalFormatting sqref="D18:G18">
    <cfRule type="containsText" dxfId="0" priority="1" operator="containsText" text="39">
      <formula>NOT(ISERROR(SEARCH("39",D18)))</formula>
    </cfRule>
  </conditionalFormatting>
  <printOptions horizontalCentered="1"/>
  <pageMargins left="0.70866141732283472" right="0.70866141732283472" top="0.27559055118110237" bottom="0.27559055118110237" header="0.23622047244094491" footer="0.23622047244094491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useer940</dc:creator>
  <cp:keywords/>
  <dc:description/>
  <cp:lastModifiedBy>Microsoft Office User</cp:lastModifiedBy>
  <cp:revision/>
  <dcterms:created xsi:type="dcterms:W3CDTF">2016-01-09T14:36:38Z</dcterms:created>
  <dcterms:modified xsi:type="dcterms:W3CDTF">2023-11-03T14:32:37Z</dcterms:modified>
  <cp:category/>
  <cp:contentStatus/>
</cp:coreProperties>
</file>