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ay/Desktop/"/>
    </mc:Choice>
  </mc:AlternateContent>
  <xr:revisionPtr revIDLastSave="0" documentId="13_ncr:1_{01739911-A674-DF4F-AF1E-CAA76C0E324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ayfa1" sheetId="1" r:id="rId1"/>
    <sheet name="Sayfa2" sheetId="2" state="hidden" r:id="rId2"/>
    <sheet name="Sayfa3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0" i="1"/>
  <c r="C19" i="1"/>
  <c r="E16" i="1"/>
  <c r="E15" i="1"/>
  <c r="E8" i="1"/>
  <c r="E3" i="1"/>
  <c r="E4" i="1"/>
  <c r="E5" i="1"/>
  <c r="E6" i="1"/>
  <c r="E7" i="1"/>
  <c r="E9" i="1"/>
  <c r="E11" i="1"/>
  <c r="E12" i="1"/>
  <c r="E13" i="1"/>
  <c r="E14" i="1"/>
  <c r="E17" i="1"/>
  <c r="E28" i="1"/>
  <c r="E27" i="1" l="1"/>
  <c r="D20" i="1"/>
  <c r="C30" i="1" l="1"/>
  <c r="D30" i="1" s="1"/>
  <c r="D19" i="1"/>
</calcChain>
</file>

<file path=xl/sharedStrings.xml><?xml version="1.0" encoding="utf-8"?>
<sst xmlns="http://schemas.openxmlformats.org/spreadsheetml/2006/main" count="41" uniqueCount="34">
  <si>
    <t xml:space="preserve"> HAZIRLIK SINIFI YILİÇİ BAŞARI NOTU HESAPLAMA (ÖRNEK)</t>
  </si>
  <si>
    <t>Sınav Adı</t>
  </si>
  <si>
    <t>Not</t>
  </si>
  <si>
    <t>Etki Oranı</t>
  </si>
  <si>
    <t>Yüzdelik Değer</t>
  </si>
  <si>
    <t>Güz  Yarıyılı</t>
  </si>
  <si>
    <t>QUIZ I</t>
  </si>
  <si>
    <t>Hazırlık Sınıfı Genel Başarı Notu yıl içi sınavların, ödevlerin ve sınıfiçi performansın (oransal) toplamından oluşur.</t>
  </si>
  <si>
    <t>ACHIEVEMENT I</t>
  </si>
  <si>
    <t>QUIZ II</t>
  </si>
  <si>
    <t>ACHIEVEMENT II</t>
  </si>
  <si>
    <t>CPG</t>
  </si>
  <si>
    <t>Bahar Yarıyılı</t>
  </si>
  <si>
    <t>ACHIEVEMENT III</t>
  </si>
  <si>
    <t>QUIZ III</t>
  </si>
  <si>
    <t>ACHIEVEMENT IV</t>
  </si>
  <si>
    <t>QUIZ IV</t>
  </si>
  <si>
    <t>GÜZ+BAHAR</t>
  </si>
  <si>
    <t>HAZIRLIK SINIFI (YILİÇİ) GENEL BAŞARI NOTU</t>
  </si>
  <si>
    <t>*A1/A2 Hazırlık Sınıfı Yılsonu Genel Sınavına girebilmek için Hazırlık Sınıfı (Yıliçi) Genel Başarı puanının 39 ve üstü olması gerekmektedir.</t>
  </si>
  <si>
    <t>*A1 Hazırlık Sınıfı (Yıliçi) Genel Başarı Notu toplamı 85 ve üzeri olan öğrenciler Yılsonu Genel Sınavına girmek zorunda değildir.</t>
  </si>
  <si>
    <t>*A2 Hazırlık Sınıfı (Yıliçi) Genel Başarı Notu toplamı 80 ve üzeri olan öğrenciler Yılsonu Genel Sınavına girmek zorunda değildir.</t>
  </si>
  <si>
    <t>HAZIRLIK SINIFI YILSONU BAŞARI NOTU HESAPLAMA</t>
  </si>
  <si>
    <t>Hazırlık Sınıfı Yıl Sonu Notu, Hazırlık Sınıfı (Yıliçi) Genel Başarı Notunun % 50'si ile Yılsonu Genel Sınavı notunun %50'sinin toplamından oluşur.</t>
  </si>
  <si>
    <t>Yıl Sonu</t>
  </si>
  <si>
    <t>YILSONU GENEL SINAV NOTU (FINAL)</t>
  </si>
  <si>
    <t>HAZIRLIK YILSONU NOTU/DURUMU</t>
  </si>
  <si>
    <t>**Öğrencinin Hazırlık Sınıfını başarıyla tamamlamış sayılabilmesi için, yıl sonu başarı notunun 100 üzerinden en az 70 ve üzeri olması gerekir.</t>
  </si>
  <si>
    <t>*** Not sütununa yıliçi sınav notlarınızı ve (yıl sonu) genel sınav notunuzu girerek hesaplama yapabilirsiniz.</t>
  </si>
  <si>
    <t>****Robot bilgi amaçlı hizmete sunulmuştur. Resmi olarak OBS sistemindeki veriler geçerlidir.</t>
  </si>
  <si>
    <t>*****Sağ alttaki indir butonuna basarak robotu bilgisayarınıza indirebilirsiniz.</t>
  </si>
  <si>
    <t>PORTFOLIO I</t>
  </si>
  <si>
    <t>PRESENTATION</t>
  </si>
  <si>
    <t>PROTFOLIO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</si>
</sst>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0061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76">
    <xf numFmtId="0" fontId="0" fillId="0" borderId="0" xfId="0"/>
    <xf numFmtId="0" fontId="6" fillId="3" borderId="1" xfId="2" applyFont="1" applyBorder="1" applyAlignment="1">
      <alignment vertical="center" wrapText="1"/>
    </xf>
    <xf numFmtId="0" fontId="6" fillId="3" borderId="5" xfId="2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4" fillId="5" borderId="1" xfId="4" applyNumberFormat="1" applyFont="1" applyBorder="1" applyAlignment="1" applyProtection="1">
      <alignment horizontal="center" vertical="center"/>
    </xf>
    <xf numFmtId="164" fontId="4" fillId="5" borderId="1" xfId="4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10" borderId="10" xfId="2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Border="1" applyAlignment="1">
      <alignment horizontal="center" vertical="center"/>
    </xf>
    <xf numFmtId="165" fontId="6" fillId="10" borderId="3" xfId="2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165" fontId="6" fillId="10" borderId="10" xfId="2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65" fontId="14" fillId="9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8" fillId="9" borderId="1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" fontId="4" fillId="9" borderId="6" xfId="3" applyNumberFormat="1" applyFont="1" applyFill="1" applyBorder="1" applyAlignment="1" applyProtection="1">
      <alignment horizontal="center" vertical="center"/>
      <protection locked="0"/>
    </xf>
    <xf numFmtId="1" fontId="4" fillId="9" borderId="3" xfId="3" applyNumberFormat="1" applyFont="1" applyFill="1" applyBorder="1" applyAlignment="1" applyProtection="1">
      <alignment horizontal="center" vertical="center"/>
      <protection locked="0"/>
    </xf>
    <xf numFmtId="1" fontId="4" fillId="9" borderId="1" xfId="3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16" fillId="11" borderId="0" xfId="0" applyFont="1" applyFill="1" applyAlignment="1">
      <alignment horizontal="center" vertical="center" textRotation="90"/>
    </xf>
    <xf numFmtId="0" fontId="6" fillId="3" borderId="8" xfId="2" applyFont="1" applyBorder="1" applyAlignment="1">
      <alignment vertical="center" wrapText="1"/>
    </xf>
    <xf numFmtId="164" fontId="9" fillId="5" borderId="1" xfId="4" applyNumberFormat="1" applyFont="1" applyBorder="1" applyAlignment="1" applyProtection="1">
      <alignment horizontal="center" vertical="center"/>
    </xf>
    <xf numFmtId="165" fontId="4" fillId="9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7" borderId="10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 textRotation="90" wrapText="1"/>
    </xf>
    <xf numFmtId="0" fontId="17" fillId="11" borderId="14" xfId="0" applyFont="1" applyFill="1" applyBorder="1" applyAlignment="1">
      <alignment horizontal="center" vertical="center" textRotation="90" wrapText="1"/>
    </xf>
    <xf numFmtId="0" fontId="17" fillId="11" borderId="12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wrapText="1"/>
    </xf>
    <xf numFmtId="0" fontId="6" fillId="10" borderId="4" xfId="2" applyFont="1" applyFill="1" applyBorder="1" applyAlignment="1">
      <alignment horizontal="center" vertical="center" wrapText="1"/>
    </xf>
    <xf numFmtId="0" fontId="6" fillId="10" borderId="10" xfId="2" applyFont="1" applyFill="1" applyBorder="1" applyAlignment="1">
      <alignment horizontal="center" vertical="center" wrapText="1"/>
    </xf>
    <xf numFmtId="0" fontId="6" fillId="10" borderId="3" xfId="2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6" fillId="3" borderId="7" xfId="2" applyFont="1" applyBorder="1" applyAlignment="1">
      <alignment horizontal="left" vertical="center" wrapText="1"/>
    </xf>
    <xf numFmtId="0" fontId="6" fillId="3" borderId="6" xfId="2" applyFont="1" applyBorder="1" applyAlignment="1">
      <alignment horizontal="left" vertical="center" wrapText="1"/>
    </xf>
    <xf numFmtId="0" fontId="16" fillId="11" borderId="9" xfId="0" applyFont="1" applyFill="1" applyBorder="1" applyAlignment="1">
      <alignment horizontal="center" vertical="center" textRotation="90"/>
    </xf>
    <xf numFmtId="0" fontId="16" fillId="11" borderId="7" xfId="0" applyFont="1" applyFill="1" applyBorder="1" applyAlignment="1">
      <alignment horizontal="center" vertical="center" textRotation="90"/>
    </xf>
    <xf numFmtId="165" fontId="5" fillId="10" borderId="4" xfId="0" applyNumberFormat="1" applyFont="1" applyFill="1" applyBorder="1" applyAlignment="1">
      <alignment horizontal="center"/>
    </xf>
    <xf numFmtId="165" fontId="5" fillId="10" borderId="10" xfId="0" applyNumberFormat="1" applyFont="1" applyFill="1" applyBorder="1" applyAlignment="1">
      <alignment horizontal="center"/>
    </xf>
    <xf numFmtId="165" fontId="5" fillId="10" borderId="3" xfId="0" applyNumberFormat="1" applyFont="1" applyFill="1" applyBorder="1" applyAlignment="1">
      <alignment horizontal="center"/>
    </xf>
    <xf numFmtId="0" fontId="15" fillId="11" borderId="8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 textRotation="90"/>
    </xf>
    <xf numFmtId="0" fontId="4" fillId="10" borderId="4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</cellXfs>
  <cellStyles count="5">
    <cellStyle name="20% - Accent5" xfId="3" builtinId="46"/>
    <cellStyle name="20% - Accent6" xfId="4" builtinId="50"/>
    <cellStyle name="Accent5" xfId="2" builtinId="45"/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69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12" zoomScale="160" zoomScaleNormal="160" workbookViewId="0">
      <selection activeCell="C27" sqref="C27"/>
    </sheetView>
  </sheetViews>
  <sheetFormatPr baseColWidth="10" defaultColWidth="9.1640625" defaultRowHeight="14" x14ac:dyDescent="0.2"/>
  <cols>
    <col min="1" max="1" width="8.6640625" style="6" customWidth="1"/>
    <col min="2" max="2" width="36.33203125" style="6" customWidth="1"/>
    <col min="3" max="3" width="13.5" style="25" customWidth="1"/>
    <col min="4" max="4" width="13.5" style="8" customWidth="1"/>
    <col min="5" max="5" width="12.33203125" style="19" customWidth="1"/>
    <col min="6" max="6" width="9.1640625" style="6"/>
    <col min="7" max="7" width="17.83203125" style="6" customWidth="1"/>
    <col min="8" max="16384" width="9.1640625" style="6"/>
  </cols>
  <sheetData>
    <row r="1" spans="1:7" ht="17" customHeight="1" x14ac:dyDescent="0.2">
      <c r="A1" s="52" t="s">
        <v>0</v>
      </c>
      <c r="B1" s="52"/>
      <c r="C1" s="52"/>
      <c r="D1" s="52"/>
      <c r="E1" s="52"/>
      <c r="F1" s="52"/>
      <c r="G1" s="52"/>
    </row>
    <row r="2" spans="1:7" ht="19.25" customHeight="1" x14ac:dyDescent="0.2">
      <c r="A2" s="32"/>
      <c r="B2" s="3" t="s">
        <v>1</v>
      </c>
      <c r="C2" s="20" t="s">
        <v>2</v>
      </c>
      <c r="D2" s="3" t="s">
        <v>3</v>
      </c>
      <c r="E2" s="15" t="s">
        <v>4</v>
      </c>
      <c r="F2" s="11"/>
      <c r="G2" s="12"/>
    </row>
    <row r="3" spans="1:7" ht="17" customHeight="1" x14ac:dyDescent="0.2">
      <c r="A3" s="59" t="s">
        <v>5</v>
      </c>
      <c r="B3" s="1" t="s">
        <v>6</v>
      </c>
      <c r="C3" s="29"/>
      <c r="D3" s="35">
        <v>2.5000000000000001E-2</v>
      </c>
      <c r="E3" s="16">
        <f>C3*D3</f>
        <v>0</v>
      </c>
      <c r="F3" s="50" t="s">
        <v>7</v>
      </c>
      <c r="G3" s="51"/>
    </row>
    <row r="4" spans="1:7" ht="17" customHeight="1" x14ac:dyDescent="0.2">
      <c r="A4" s="59"/>
      <c r="B4" s="1" t="s">
        <v>8</v>
      </c>
      <c r="C4" s="30"/>
      <c r="D4" s="5">
        <v>0.15</v>
      </c>
      <c r="E4" s="16">
        <f>C4*D4</f>
        <v>0</v>
      </c>
      <c r="F4" s="50"/>
      <c r="G4" s="51"/>
    </row>
    <row r="5" spans="1:7" ht="17" customHeight="1" x14ac:dyDescent="0.2">
      <c r="A5" s="59"/>
      <c r="B5" s="1" t="s">
        <v>9</v>
      </c>
      <c r="C5" s="30"/>
      <c r="D5" s="35">
        <v>2.5000000000000001E-2</v>
      </c>
      <c r="E5" s="16">
        <f>C5*D5</f>
        <v>0</v>
      </c>
      <c r="F5" s="50"/>
      <c r="G5" s="51"/>
    </row>
    <row r="6" spans="1:7" ht="17" customHeight="1" x14ac:dyDescent="0.2">
      <c r="A6" s="59"/>
      <c r="B6" s="1" t="s">
        <v>10</v>
      </c>
      <c r="C6" s="30"/>
      <c r="D6" s="5">
        <v>0.15</v>
      </c>
      <c r="E6" s="16">
        <f t="shared" ref="E6:E14" si="0">C6*D6</f>
        <v>0</v>
      </c>
      <c r="F6" s="50"/>
      <c r="G6" s="51"/>
    </row>
    <row r="7" spans="1:7" ht="17" customHeight="1" x14ac:dyDescent="0.2">
      <c r="A7" s="59"/>
      <c r="B7" s="2" t="s">
        <v>11</v>
      </c>
      <c r="C7" s="31"/>
      <c r="D7" s="35">
        <v>0.05</v>
      </c>
      <c r="E7" s="16">
        <f>C7*D7</f>
        <v>0</v>
      </c>
      <c r="F7" s="50"/>
      <c r="G7" s="51"/>
    </row>
    <row r="8" spans="1:7" ht="17" customHeight="1" x14ac:dyDescent="0.2">
      <c r="A8" s="66"/>
      <c r="B8" s="34" t="s">
        <v>32</v>
      </c>
      <c r="C8" s="31"/>
      <c r="D8" s="35">
        <v>0.05</v>
      </c>
      <c r="E8" s="16">
        <f>C8*D8</f>
        <v>0</v>
      </c>
      <c r="F8" s="50"/>
      <c r="G8" s="51"/>
    </row>
    <row r="9" spans="1:7" ht="17" customHeight="1" x14ac:dyDescent="0.2">
      <c r="A9" s="33"/>
      <c r="B9" s="34" t="s">
        <v>31</v>
      </c>
      <c r="C9" s="31"/>
      <c r="D9" s="35">
        <v>0.05</v>
      </c>
      <c r="E9" s="16">
        <f>D9*C9</f>
        <v>0</v>
      </c>
      <c r="F9" s="50"/>
      <c r="G9" s="51"/>
    </row>
    <row r="10" spans="1:7" ht="17" customHeight="1" x14ac:dyDescent="0.2">
      <c r="A10" s="21"/>
      <c r="B10" s="21"/>
      <c r="C10" s="21"/>
      <c r="D10" s="9"/>
      <c r="E10" s="17"/>
      <c r="F10" s="50"/>
      <c r="G10" s="51"/>
    </row>
    <row r="11" spans="1:7" ht="17" customHeight="1" x14ac:dyDescent="0.2">
      <c r="A11" s="60" t="s">
        <v>12</v>
      </c>
      <c r="B11" s="2" t="s">
        <v>13</v>
      </c>
      <c r="C11" s="31"/>
      <c r="D11" s="5">
        <v>0.15</v>
      </c>
      <c r="E11" s="16">
        <f t="shared" si="0"/>
        <v>0</v>
      </c>
      <c r="F11" s="50"/>
      <c r="G11" s="51"/>
    </row>
    <row r="12" spans="1:7" ht="17" customHeight="1" x14ac:dyDescent="0.2">
      <c r="A12" s="59"/>
      <c r="B12" s="2" t="s">
        <v>14</v>
      </c>
      <c r="C12" s="31"/>
      <c r="D12" s="35">
        <v>2.5000000000000001E-2</v>
      </c>
      <c r="E12" s="16">
        <f t="shared" si="0"/>
        <v>0</v>
      </c>
      <c r="F12" s="50"/>
      <c r="G12" s="51"/>
    </row>
    <row r="13" spans="1:7" ht="17" customHeight="1" x14ac:dyDescent="0.2">
      <c r="A13" s="59"/>
      <c r="B13" s="2" t="s">
        <v>15</v>
      </c>
      <c r="C13" s="31"/>
      <c r="D13" s="5">
        <v>0.15</v>
      </c>
      <c r="E13" s="16">
        <f t="shared" si="0"/>
        <v>0</v>
      </c>
      <c r="F13" s="50"/>
      <c r="G13" s="51"/>
    </row>
    <row r="14" spans="1:7" ht="17" customHeight="1" x14ac:dyDescent="0.2">
      <c r="A14" s="59"/>
      <c r="B14" s="2" t="s">
        <v>16</v>
      </c>
      <c r="C14" s="31"/>
      <c r="D14" s="35">
        <v>2.5000000000000001E-2</v>
      </c>
      <c r="E14" s="16">
        <f t="shared" si="0"/>
        <v>0</v>
      </c>
      <c r="F14" s="50"/>
      <c r="G14" s="51"/>
    </row>
    <row r="15" spans="1:7" ht="17" customHeight="1" x14ac:dyDescent="0.2">
      <c r="A15" s="59"/>
      <c r="B15" s="2" t="s">
        <v>11</v>
      </c>
      <c r="C15" s="31"/>
      <c r="D15" s="35">
        <v>0.05</v>
      </c>
      <c r="E15" s="16">
        <f>C15*D15</f>
        <v>0</v>
      </c>
      <c r="F15" s="50"/>
      <c r="G15" s="51"/>
    </row>
    <row r="16" spans="1:7" ht="17" customHeight="1" x14ac:dyDescent="0.2">
      <c r="A16" s="59"/>
      <c r="B16" s="2" t="s">
        <v>32</v>
      </c>
      <c r="C16" s="31"/>
      <c r="D16" s="35">
        <v>0.05</v>
      </c>
      <c r="E16" s="16">
        <f>C16*D16</f>
        <v>0</v>
      </c>
      <c r="F16" s="50"/>
      <c r="G16" s="51"/>
    </row>
    <row r="17" spans="1:15" ht="17" customHeight="1" x14ac:dyDescent="0.2">
      <c r="A17" s="59"/>
      <c r="B17" s="2" t="s">
        <v>33</v>
      </c>
      <c r="C17" s="31"/>
      <c r="D17" s="35">
        <v>0.05</v>
      </c>
      <c r="E17" s="16">
        <f>C17*D17</f>
        <v>0</v>
      </c>
      <c r="F17" s="50"/>
      <c r="G17" s="51"/>
    </row>
    <row r="18" spans="1:15" ht="17" customHeight="1" x14ac:dyDescent="0.2">
      <c r="A18" s="61"/>
      <c r="B18" s="62"/>
      <c r="C18" s="62"/>
      <c r="D18" s="62"/>
      <c r="E18" s="63"/>
      <c r="F18" s="50"/>
      <c r="G18" s="51"/>
    </row>
    <row r="19" spans="1:15" ht="17" customHeight="1" x14ac:dyDescent="0.2">
      <c r="A19" s="64" t="s">
        <v>17</v>
      </c>
      <c r="B19" s="57" t="s">
        <v>18</v>
      </c>
      <c r="C19" s="36">
        <f>(E3+E4+E5+E6+E7+E8+E9+E11+E12+E13+E14+E15+E16+E17)</f>
        <v>0</v>
      </c>
      <c r="D19" s="53" t="str">
        <f>IF(C19&gt;=39,"YILSONU SINAVINA (FİNAL) GİREBİLİRSİNİZ*","HAZIRLIK YILSONU GENEL SINAVINA GİREMEZSİNİZ*≤38")</f>
        <v>HAZIRLIK YILSONU GENEL SINAVINA GİREMEZSİNİZ*≤38</v>
      </c>
      <c r="E19" s="53"/>
      <c r="F19" s="54"/>
      <c r="G19" s="54"/>
    </row>
    <row r="20" spans="1:15" ht="17" customHeight="1" x14ac:dyDescent="0.2">
      <c r="A20" s="65"/>
      <c r="B20" s="58"/>
      <c r="C20" s="26">
        <f>(E3+E4+E5+E6+E7+E8+E9+E11+E12+E13+E14+E15+E16+E17)</f>
        <v>0</v>
      </c>
      <c r="D20" s="55" t="str">
        <f>IF(C19&gt;=80,"*YILSONU SINAVINA (FİNAL) GİRMEK ZORUNDA DEĞİLSİNİZ","HAZIRLIK YILSONU GENEL SINAVINA GİRMEK ZORUNDASINIZ* ≤79")</f>
        <v>HAZIRLIK YILSONU GENEL SINAVINA GİRMEK ZORUNDASINIZ* ≤79</v>
      </c>
      <c r="E20" s="55"/>
      <c r="F20" s="55"/>
      <c r="G20" s="56"/>
    </row>
    <row r="21" spans="1:15" ht="17" customHeight="1" x14ac:dyDescent="0.2">
      <c r="A21" s="73" t="s">
        <v>19</v>
      </c>
      <c r="B21" s="74"/>
      <c r="C21" s="74"/>
      <c r="D21" s="74"/>
      <c r="E21" s="74"/>
      <c r="F21" s="74"/>
      <c r="G21" s="75"/>
    </row>
    <row r="22" spans="1:15" x14ac:dyDescent="0.2">
      <c r="A22" s="70" t="s">
        <v>20</v>
      </c>
      <c r="B22" s="71"/>
      <c r="C22" s="71"/>
      <c r="D22" s="71"/>
      <c r="E22" s="71"/>
      <c r="F22" s="71"/>
      <c r="G22" s="72"/>
    </row>
    <row r="23" spans="1:15" x14ac:dyDescent="0.2">
      <c r="A23" s="13" t="s">
        <v>21</v>
      </c>
      <c r="B23" s="14"/>
      <c r="C23" s="18"/>
      <c r="D23" s="14"/>
      <c r="E23" s="18"/>
      <c r="F23" s="14"/>
      <c r="G23" s="14"/>
    </row>
    <row r="24" spans="1:15" x14ac:dyDescent="0.2">
      <c r="A24" s="67"/>
      <c r="B24" s="68"/>
      <c r="C24" s="68"/>
      <c r="D24" s="68"/>
      <c r="E24" s="68"/>
      <c r="F24" s="68"/>
      <c r="G24" s="69"/>
    </row>
    <row r="25" spans="1:15" ht="18" customHeight="1" x14ac:dyDescent="0.2">
      <c r="A25" s="27"/>
      <c r="B25" s="40" t="s">
        <v>22</v>
      </c>
      <c r="C25" s="40"/>
      <c r="D25" s="40"/>
      <c r="E25" s="40"/>
      <c r="F25" s="40"/>
      <c r="G25" s="10"/>
    </row>
    <row r="26" spans="1:15" ht="15.75" customHeight="1" x14ac:dyDescent="0.2">
      <c r="A26" s="28"/>
      <c r="B26" s="3" t="s">
        <v>1</v>
      </c>
      <c r="C26" s="15" t="s">
        <v>2</v>
      </c>
      <c r="D26" s="3" t="s">
        <v>3</v>
      </c>
      <c r="E26" s="15" t="s">
        <v>4</v>
      </c>
      <c r="F26" s="44" t="s">
        <v>23</v>
      </c>
      <c r="G26" s="44"/>
    </row>
    <row r="27" spans="1:15" ht="18.75" customHeight="1" x14ac:dyDescent="0.2">
      <c r="A27" s="41" t="s">
        <v>24</v>
      </c>
      <c r="B27" s="2" t="s">
        <v>18</v>
      </c>
      <c r="C27" s="22">
        <f>(E3+E4+E5+E6+E7+E8+E9+E11+E12+E13+E14+E15+E16+E17)</f>
        <v>0</v>
      </c>
      <c r="D27" s="4">
        <v>0.5</v>
      </c>
      <c r="E27" s="16">
        <f>C27*D27</f>
        <v>0</v>
      </c>
      <c r="F27" s="44"/>
      <c r="G27" s="44"/>
    </row>
    <row r="28" spans="1:15" ht="18.75" customHeight="1" x14ac:dyDescent="0.2">
      <c r="A28" s="42"/>
      <c r="B28" s="2" t="s">
        <v>25</v>
      </c>
      <c r="C28" s="23"/>
      <c r="D28" s="4">
        <v>0.5</v>
      </c>
      <c r="E28" s="16">
        <f>C28*D28</f>
        <v>0</v>
      </c>
      <c r="F28" s="44"/>
      <c r="G28" s="44"/>
    </row>
    <row r="29" spans="1:15" ht="16.5" customHeight="1" x14ac:dyDescent="0.2">
      <c r="A29" s="42"/>
      <c r="B29" s="45"/>
      <c r="C29" s="46"/>
      <c r="D29" s="46"/>
      <c r="E29" s="47"/>
      <c r="F29" s="44"/>
      <c r="G29" s="44"/>
      <c r="I29" s="7"/>
      <c r="J29" s="7"/>
      <c r="K29" s="7"/>
      <c r="L29" s="7"/>
      <c r="M29" s="7"/>
      <c r="N29" s="7"/>
      <c r="O29" s="7"/>
    </row>
    <row r="30" spans="1:15" ht="18.75" customHeight="1" x14ac:dyDescent="0.2">
      <c r="A30" s="43"/>
      <c r="B30" s="2" t="s">
        <v>26</v>
      </c>
      <c r="C30" s="24">
        <f>E27+E28</f>
        <v>0</v>
      </c>
      <c r="D30" s="48" t="str">
        <f>IF(C30&gt;=70,"B A Ş A R I L I","B A Ş A R I S I Z")</f>
        <v>B A Ş A R I S I Z</v>
      </c>
      <c r="E30" s="49"/>
      <c r="F30" s="44"/>
      <c r="G30" s="44"/>
    </row>
    <row r="31" spans="1:15" ht="18.75" customHeight="1" x14ac:dyDescent="0.2">
      <c r="A31" s="37" t="s">
        <v>27</v>
      </c>
      <c r="B31" s="37"/>
      <c r="C31" s="37"/>
      <c r="D31" s="37"/>
      <c r="E31" s="37"/>
      <c r="F31" s="37"/>
      <c r="G31" s="37"/>
    </row>
    <row r="32" spans="1:15" ht="14.25" customHeight="1" x14ac:dyDescent="0.2">
      <c r="A32" s="38" t="s">
        <v>28</v>
      </c>
      <c r="B32" s="38"/>
      <c r="C32" s="38"/>
      <c r="D32" s="38"/>
      <c r="E32" s="38"/>
      <c r="F32" s="38"/>
      <c r="G32" s="38"/>
    </row>
    <row r="33" spans="1:7" ht="14.5" customHeight="1" x14ac:dyDescent="0.2">
      <c r="A33" s="39" t="s">
        <v>29</v>
      </c>
      <c r="B33" s="39"/>
      <c r="C33" s="39"/>
      <c r="D33" s="39"/>
      <c r="E33" s="39"/>
      <c r="F33" s="39"/>
      <c r="G33" s="39"/>
    </row>
    <row r="34" spans="1:7" x14ac:dyDescent="0.2">
      <c r="A34" s="39" t="s">
        <v>30</v>
      </c>
      <c r="B34" s="39"/>
      <c r="C34" s="39"/>
      <c r="D34" s="39"/>
      <c r="E34" s="39"/>
      <c r="F34" s="39"/>
      <c r="G34" s="39"/>
    </row>
    <row r="38" spans="1:7" ht="18" customHeight="1" x14ac:dyDescent="0.2"/>
    <row r="39" spans="1:7" ht="15.5" customHeight="1" x14ac:dyDescent="0.2"/>
    <row r="45" spans="1:7" ht="14" customHeight="1" x14ac:dyDescent="0.2"/>
  </sheetData>
  <protectedRanges>
    <protectedRange sqref="A10:B10 C3:C17" name="Aralık1"/>
  </protectedRanges>
  <mergeCells count="21">
    <mergeCell ref="A22:G22"/>
    <mergeCell ref="A21:G21"/>
    <mergeCell ref="F3:G18"/>
    <mergeCell ref="A1:G1"/>
    <mergeCell ref="D19:G19"/>
    <mergeCell ref="D20:G20"/>
    <mergeCell ref="B19:B20"/>
    <mergeCell ref="A3:A7"/>
    <mergeCell ref="A11:A17"/>
    <mergeCell ref="A18:E18"/>
    <mergeCell ref="A19:A20"/>
    <mergeCell ref="A34:G34"/>
    <mergeCell ref="A27:A30"/>
    <mergeCell ref="F26:G30"/>
    <mergeCell ref="B29:E29"/>
    <mergeCell ref="D30:E30"/>
    <mergeCell ref="A24:G24"/>
    <mergeCell ref="A31:G31"/>
    <mergeCell ref="A32:G32"/>
    <mergeCell ref="A33:G33"/>
    <mergeCell ref="B25:F25"/>
  </mergeCells>
  <conditionalFormatting sqref="D19:G19">
    <cfRule type="containsText" dxfId="0" priority="1" operator="containsText" text="39">
      <formula>NOT(ISERROR(SEARCH("39",D19)))</formula>
    </cfRule>
  </conditionalFormatting>
  <printOptions horizontalCentered="1"/>
  <pageMargins left="0.70866141732283472" right="0.70866141732283472" top="0.27559055118110237" bottom="0.27559055118110237" header="0.23622047244094491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useer940</dc:creator>
  <cp:keywords/>
  <dc:description/>
  <cp:lastModifiedBy>Microsoft Office User</cp:lastModifiedBy>
  <cp:revision/>
  <dcterms:created xsi:type="dcterms:W3CDTF">2016-01-09T14:36:38Z</dcterms:created>
  <dcterms:modified xsi:type="dcterms:W3CDTF">2023-11-03T14:41:23Z</dcterms:modified>
  <cp:category/>
  <cp:contentStatus/>
</cp:coreProperties>
</file>